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40" windowHeight="122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F45" i="1"/>
  <c r="E45" i="1"/>
  <c r="D45" i="1"/>
  <c r="C45" i="1"/>
  <c r="F33" i="1"/>
  <c r="E33" i="1"/>
  <c r="D33" i="1"/>
  <c r="C33" i="1"/>
  <c r="B33" i="1"/>
  <c r="F29" i="1"/>
  <c r="E29" i="1"/>
  <c r="D29" i="1"/>
  <c r="C29" i="1"/>
  <c r="F17" i="1"/>
  <c r="E17" i="1"/>
  <c r="D17" i="1"/>
  <c r="C17" i="1"/>
  <c r="D46" i="1" l="1"/>
  <c r="C46" i="1"/>
  <c r="F46" i="1"/>
  <c r="E46" i="1"/>
</calcChain>
</file>

<file path=xl/sharedStrings.xml><?xml version="1.0" encoding="utf-8"?>
<sst xmlns="http://schemas.openxmlformats.org/spreadsheetml/2006/main" count="38" uniqueCount="35">
  <si>
    <t>Хлеб пшеничный</t>
  </si>
  <si>
    <t>Хлеб ржаной</t>
  </si>
  <si>
    <t>Наименование блюда</t>
  </si>
  <si>
    <t xml:space="preserve">Выход </t>
  </si>
  <si>
    <t xml:space="preserve">Белки </t>
  </si>
  <si>
    <t xml:space="preserve">Жиры </t>
  </si>
  <si>
    <t xml:space="preserve">Углеводы </t>
  </si>
  <si>
    <t xml:space="preserve">Каллорийность </t>
  </si>
  <si>
    <t>Каша молочная кукурузная</t>
  </si>
  <si>
    <t>Чай с лимоном</t>
  </si>
  <si>
    <t>Масло сливочное порционное</t>
  </si>
  <si>
    <t>5</t>
  </si>
  <si>
    <t>Итого за завтрак:</t>
  </si>
  <si>
    <t>Сок персиковый</t>
  </si>
  <si>
    <t>Свекольник со сметаной</t>
  </si>
  <si>
    <t>150/10</t>
  </si>
  <si>
    <t>Плов с мясом (п/ф высокой степени готовности)</t>
  </si>
  <si>
    <t>Компот из кураги</t>
  </si>
  <si>
    <t>Итого за обед:</t>
  </si>
  <si>
    <t xml:space="preserve">Молоко кияпяченное </t>
  </si>
  <si>
    <t>Булочка "Домашняя"</t>
  </si>
  <si>
    <t>Итого за полдник:</t>
  </si>
  <si>
    <t>Помидор свежий (долька)</t>
  </si>
  <si>
    <t>Суп картофельный с сайрой</t>
  </si>
  <si>
    <t>150/25</t>
  </si>
  <si>
    <t>Напиток из свежих груш</t>
  </si>
  <si>
    <t>Хлеб пшен.</t>
  </si>
  <si>
    <t>Итого за ужин:</t>
  </si>
  <si>
    <t>Итого за день:</t>
  </si>
  <si>
    <r>
      <t xml:space="preserve">  </t>
    </r>
    <r>
      <rPr>
        <b/>
        <sz val="12"/>
        <rFont val="Times New Roman"/>
        <family val="1"/>
        <charset val="204"/>
      </rPr>
      <t xml:space="preserve">ОБЕД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</t>
    </r>
  </si>
  <si>
    <t xml:space="preserve">                                                           Полдник</t>
  </si>
  <si>
    <t xml:space="preserve">                                                                    Ужин</t>
  </si>
  <si>
    <t xml:space="preserve">                                                     Второй завтрак                                                                                                                  </t>
  </si>
  <si>
    <t>МКДОУ "Детский сад № 14"</t>
  </si>
  <si>
    <t xml:space="preserve">14 день-ясли                                                              Дата      20.04.2026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</si>
</sst>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" fontId="1" fillId="0" borderId="5" xfId="0" applyNumberFormat="1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49" fontId="2" fillId="2" borderId="6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A3" sqref="A3:F3"/>
    </sheetView>
  </sheetViews>
  <sheetFormatPr defaultRowHeight="15" x14ac:dyDescent="0.25"/>
  <cols>
    <col min="1" max="1" width="29.85546875" customWidth="1"/>
    <col min="2" max="2" width="8.42578125" customWidth="1"/>
    <col min="3" max="3" width="8.85546875" customWidth="1"/>
    <col min="4" max="4" width="8.7109375" customWidth="1"/>
    <col min="5" max="5" width="12.5703125" customWidth="1"/>
    <col min="6" max="6" width="17.28515625" customWidth="1"/>
  </cols>
  <sheetData>
    <row r="1" spans="1:6" x14ac:dyDescent="0.25">
      <c r="A1" s="37"/>
      <c r="B1" s="37"/>
      <c r="C1" s="37"/>
    </row>
    <row r="2" spans="1:6" ht="15.75" x14ac:dyDescent="0.25">
      <c r="A2" s="1" t="s">
        <v>33</v>
      </c>
      <c r="B2" s="1"/>
      <c r="C2" s="1"/>
      <c r="D2" s="1"/>
      <c r="E2" s="1"/>
      <c r="F2" s="2"/>
    </row>
    <row r="3" spans="1:6" ht="15.75" x14ac:dyDescent="0.25">
      <c r="A3" s="38" t="s">
        <v>34</v>
      </c>
      <c r="B3" s="39"/>
      <c r="C3" s="39"/>
      <c r="D3" s="39"/>
      <c r="E3" s="39"/>
      <c r="F3" s="39"/>
    </row>
    <row r="4" spans="1:6" ht="15.75" x14ac:dyDescent="0.25">
      <c r="A4" s="13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</row>
    <row r="5" spans="1:6" ht="15.75" x14ac:dyDescent="0.25">
      <c r="A5" s="5" t="s">
        <v>8</v>
      </c>
      <c r="B5" s="14">
        <v>150</v>
      </c>
      <c r="C5" s="15"/>
      <c r="D5" s="14"/>
      <c r="E5" s="14"/>
      <c r="F5" s="14"/>
    </row>
    <row r="6" spans="1:6" ht="15.75" x14ac:dyDescent="0.25">
      <c r="A6" s="3"/>
      <c r="B6" s="16"/>
      <c r="C6" s="17">
        <v>5.25</v>
      </c>
      <c r="D6" s="18">
        <v>6.9</v>
      </c>
      <c r="E6" s="17">
        <v>27.3</v>
      </c>
      <c r="F6" s="17">
        <v>178.9</v>
      </c>
    </row>
    <row r="7" spans="1:6" ht="15.75" x14ac:dyDescent="0.25">
      <c r="A7" s="5" t="s">
        <v>9</v>
      </c>
      <c r="B7" s="14">
        <v>180</v>
      </c>
      <c r="C7" s="15"/>
      <c r="D7" s="19"/>
      <c r="E7" s="19"/>
      <c r="F7" s="15"/>
    </row>
    <row r="8" spans="1:6" ht="15.75" x14ac:dyDescent="0.25">
      <c r="A8" s="3"/>
      <c r="B8" s="20"/>
      <c r="C8" s="17">
        <v>0.1</v>
      </c>
      <c r="D8" s="18"/>
      <c r="E8" s="17">
        <v>8.1</v>
      </c>
      <c r="F8" s="17">
        <v>32.799999999999997</v>
      </c>
    </row>
    <row r="9" spans="1:6" ht="31.5" x14ac:dyDescent="0.25">
      <c r="A9" s="5" t="s">
        <v>10</v>
      </c>
      <c r="B9" s="21" t="s">
        <v>11</v>
      </c>
      <c r="C9" s="14"/>
      <c r="D9" s="22"/>
      <c r="E9" s="22"/>
      <c r="F9" s="14"/>
    </row>
    <row r="10" spans="1:6" ht="15.75" x14ac:dyDescent="0.25">
      <c r="A10" s="7"/>
      <c r="B10" s="23"/>
      <c r="C10" s="17">
        <v>0.04</v>
      </c>
      <c r="D10" s="18">
        <v>3.62</v>
      </c>
      <c r="E10" s="17">
        <v>0.08</v>
      </c>
      <c r="F10" s="17">
        <v>33.049999999999997</v>
      </c>
    </row>
    <row r="11" spans="1:6" ht="28.9" customHeight="1" x14ac:dyDescent="0.25">
      <c r="A11" s="5" t="s">
        <v>0</v>
      </c>
      <c r="B11" s="24">
        <v>20</v>
      </c>
      <c r="C11" s="14"/>
      <c r="D11" s="22"/>
      <c r="E11" s="14"/>
      <c r="F11" s="14"/>
    </row>
    <row r="12" spans="1:6" ht="15.75" x14ac:dyDescent="0.25">
      <c r="A12" s="3"/>
      <c r="B12" s="24"/>
      <c r="C12" s="17">
        <v>1.52</v>
      </c>
      <c r="D12" s="17">
        <v>0.73</v>
      </c>
      <c r="E12" s="17">
        <v>7.14</v>
      </c>
      <c r="F12" s="17">
        <v>28.5</v>
      </c>
    </row>
    <row r="13" spans="1:6" ht="15.75" x14ac:dyDescent="0.25">
      <c r="A13" s="8" t="s">
        <v>12</v>
      </c>
      <c r="B13" s="25">
        <f>SUM(B5+B7+B9+B11)</f>
        <v>355</v>
      </c>
      <c r="C13" s="26">
        <f>SUM(C6+C8+C10+C12)</f>
        <v>6.91</v>
      </c>
      <c r="D13" s="26">
        <f>SUM(D6+D8+D10+D12)</f>
        <v>11.25</v>
      </c>
      <c r="E13" s="26">
        <f>SUM(E6+E8+E10+E12)</f>
        <v>42.62</v>
      </c>
      <c r="F13" s="26">
        <f>SUM(F6+F8+F10+F12)</f>
        <v>273.25</v>
      </c>
    </row>
    <row r="14" spans="1:6" ht="14.45" customHeight="1" x14ac:dyDescent="0.25">
      <c r="A14" s="33" t="s">
        <v>32</v>
      </c>
      <c r="B14" s="34"/>
      <c r="C14" s="34"/>
      <c r="D14" s="34"/>
      <c r="E14" s="34"/>
      <c r="F14" s="34"/>
    </row>
    <row r="15" spans="1:6" ht="15.75" x14ac:dyDescent="0.25">
      <c r="A15" s="11" t="s">
        <v>13</v>
      </c>
      <c r="B15" s="14">
        <v>150</v>
      </c>
      <c r="C15" s="15"/>
      <c r="D15" s="19"/>
      <c r="E15" s="19"/>
      <c r="F15" s="15"/>
    </row>
    <row r="16" spans="1:6" ht="15.75" x14ac:dyDescent="0.25">
      <c r="A16" s="7"/>
      <c r="B16" s="23"/>
      <c r="C16" s="27">
        <v>0.37</v>
      </c>
      <c r="D16" s="27"/>
      <c r="E16" s="27">
        <v>27.5</v>
      </c>
      <c r="F16" s="27">
        <v>65</v>
      </c>
    </row>
    <row r="17" spans="1:6" ht="15.75" x14ac:dyDescent="0.25">
      <c r="A17" s="8" t="s">
        <v>12</v>
      </c>
      <c r="B17" s="28">
        <v>150</v>
      </c>
      <c r="C17" s="26">
        <f>SUM(C16)</f>
        <v>0.37</v>
      </c>
      <c r="D17" s="26">
        <f>SUM(D16)</f>
        <v>0</v>
      </c>
      <c r="E17" s="26">
        <f t="shared" ref="E17:F17" si="0">SUM(E16)</f>
        <v>27.5</v>
      </c>
      <c r="F17" s="26">
        <f t="shared" si="0"/>
        <v>65</v>
      </c>
    </row>
    <row r="18" spans="1:6" ht="14.45" customHeight="1" x14ac:dyDescent="0.25">
      <c r="A18" s="35" t="s">
        <v>29</v>
      </c>
      <c r="B18" s="36"/>
      <c r="C18" s="36"/>
      <c r="D18" s="36"/>
      <c r="E18" s="36"/>
      <c r="F18" s="36"/>
    </row>
    <row r="19" spans="1:6" ht="15.75" x14ac:dyDescent="0.25">
      <c r="A19" s="5" t="s">
        <v>14</v>
      </c>
      <c r="B19" s="14" t="s">
        <v>15</v>
      </c>
      <c r="C19" s="14"/>
      <c r="D19" s="19"/>
      <c r="E19" s="19"/>
      <c r="F19" s="15"/>
    </row>
    <row r="20" spans="1:6" ht="15.75" x14ac:dyDescent="0.25">
      <c r="A20" s="7"/>
      <c r="B20" s="23"/>
      <c r="C20" s="17">
        <v>3.67</v>
      </c>
      <c r="D20" s="18">
        <v>5.77</v>
      </c>
      <c r="E20" s="17">
        <v>9.4</v>
      </c>
      <c r="F20" s="17">
        <v>103.6</v>
      </c>
    </row>
    <row r="21" spans="1:6" ht="31.5" x14ac:dyDescent="0.25">
      <c r="A21" s="5" t="s">
        <v>16</v>
      </c>
      <c r="B21" s="14">
        <v>170</v>
      </c>
      <c r="C21" s="14"/>
      <c r="D21" s="19"/>
      <c r="E21" s="19"/>
      <c r="F21" s="15"/>
    </row>
    <row r="22" spans="1:6" ht="15.75" x14ac:dyDescent="0.25">
      <c r="A22" s="7"/>
      <c r="B22" s="23"/>
      <c r="C22" s="17">
        <v>13.77</v>
      </c>
      <c r="D22" s="18">
        <v>12.6</v>
      </c>
      <c r="E22" s="17">
        <v>23.87</v>
      </c>
      <c r="F22" s="17">
        <v>223.07</v>
      </c>
    </row>
    <row r="23" spans="1:6" ht="15.75" x14ac:dyDescent="0.25">
      <c r="A23" s="5" t="s">
        <v>17</v>
      </c>
      <c r="B23" s="14">
        <v>150</v>
      </c>
      <c r="C23" s="15"/>
      <c r="D23" s="19"/>
      <c r="E23" s="19"/>
      <c r="F23" s="15"/>
    </row>
    <row r="24" spans="1:6" ht="15.75" x14ac:dyDescent="0.25">
      <c r="A24" s="7"/>
      <c r="B24" s="23"/>
      <c r="C24" s="17">
        <v>0.6</v>
      </c>
      <c r="D24" s="17"/>
      <c r="E24" s="17">
        <v>11</v>
      </c>
      <c r="F24" s="17">
        <v>81</v>
      </c>
    </row>
    <row r="25" spans="1:6" ht="15.75" x14ac:dyDescent="0.25">
      <c r="A25" s="3" t="s">
        <v>0</v>
      </c>
      <c r="B25" s="24">
        <v>20</v>
      </c>
      <c r="C25" s="15"/>
      <c r="D25" s="15"/>
      <c r="E25" s="15"/>
      <c r="F25" s="15"/>
    </row>
    <row r="26" spans="1:6" ht="15.75" x14ac:dyDescent="0.25">
      <c r="A26" s="3"/>
      <c r="B26" s="24"/>
      <c r="C26" s="17">
        <v>1.52</v>
      </c>
      <c r="D26" s="17">
        <v>0.73</v>
      </c>
      <c r="E26" s="17">
        <v>7.14</v>
      </c>
      <c r="F26" s="17">
        <v>28.5</v>
      </c>
    </row>
    <row r="27" spans="1:6" ht="15.75" x14ac:dyDescent="0.25">
      <c r="A27" s="5" t="s">
        <v>1</v>
      </c>
      <c r="B27" s="14">
        <v>20</v>
      </c>
      <c r="C27" s="15"/>
      <c r="D27" s="15"/>
      <c r="E27" s="15"/>
      <c r="F27" s="15"/>
    </row>
    <row r="28" spans="1:6" ht="15.75" x14ac:dyDescent="0.25">
      <c r="A28" s="7"/>
      <c r="B28" s="23"/>
      <c r="C28" s="17">
        <v>0.78</v>
      </c>
      <c r="D28" s="17">
        <v>0.16</v>
      </c>
      <c r="E28" s="17">
        <v>7.3</v>
      </c>
      <c r="F28" s="17">
        <v>34.799999999999997</v>
      </c>
    </row>
    <row r="29" spans="1:6" ht="15.75" x14ac:dyDescent="0.25">
      <c r="A29" s="8" t="s">
        <v>18</v>
      </c>
      <c r="B29" s="28">
        <v>520</v>
      </c>
      <c r="C29" s="26">
        <f>SUM(C20+C22+C24+C26+C28)</f>
        <v>20.34</v>
      </c>
      <c r="D29" s="26">
        <f t="shared" ref="D29:F29" si="1">SUM(D20+D22+D24+D26+D28)</f>
        <v>19.259999999999998</v>
      </c>
      <c r="E29" s="26">
        <f t="shared" si="1"/>
        <v>58.71</v>
      </c>
      <c r="F29" s="26">
        <f t="shared" si="1"/>
        <v>470.96999999999997</v>
      </c>
    </row>
    <row r="30" spans="1:6" ht="15.6" customHeight="1" x14ac:dyDescent="0.25">
      <c r="A30" s="33" t="s">
        <v>30</v>
      </c>
      <c r="B30" s="34"/>
      <c r="C30" s="34"/>
      <c r="D30" s="34"/>
      <c r="E30" s="34"/>
      <c r="F30" s="34"/>
    </row>
    <row r="31" spans="1:6" ht="15.75" x14ac:dyDescent="0.25">
      <c r="A31" s="3" t="s">
        <v>19</v>
      </c>
      <c r="B31" s="24">
        <v>150</v>
      </c>
      <c r="C31" s="27">
        <v>4.1900000000000004</v>
      </c>
      <c r="D31" s="27">
        <v>4.7</v>
      </c>
      <c r="E31" s="27">
        <v>7.02</v>
      </c>
      <c r="F31" s="27">
        <v>87.9</v>
      </c>
    </row>
    <row r="32" spans="1:6" ht="15.75" x14ac:dyDescent="0.25">
      <c r="A32" s="5" t="s">
        <v>20</v>
      </c>
      <c r="B32" s="14">
        <v>50</v>
      </c>
      <c r="C32" s="17">
        <v>0.96</v>
      </c>
      <c r="D32" s="17">
        <v>0.84</v>
      </c>
      <c r="E32" s="17">
        <v>24.03</v>
      </c>
      <c r="F32" s="17">
        <v>158.19999999999999</v>
      </c>
    </row>
    <row r="33" spans="1:6" ht="15.75" x14ac:dyDescent="0.25">
      <c r="A33" s="8" t="s">
        <v>21</v>
      </c>
      <c r="B33" s="26">
        <f>SUM(B31+B32)</f>
        <v>200</v>
      </c>
      <c r="C33" s="26">
        <f>SUM(C31+C32)</f>
        <v>5.15</v>
      </c>
      <c r="D33" s="26">
        <f t="shared" ref="D33:F33" si="2">SUM(D31+D32)</f>
        <v>5.54</v>
      </c>
      <c r="E33" s="26">
        <f t="shared" si="2"/>
        <v>31.05</v>
      </c>
      <c r="F33" s="26">
        <f t="shared" si="2"/>
        <v>246.1</v>
      </c>
    </row>
    <row r="34" spans="1:6" ht="15.6" customHeight="1" x14ac:dyDescent="0.25">
      <c r="A34" s="33" t="s">
        <v>31</v>
      </c>
      <c r="B34" s="34"/>
      <c r="C34" s="34"/>
      <c r="D34" s="34"/>
      <c r="E34" s="34"/>
      <c r="F34" s="34"/>
    </row>
    <row r="35" spans="1:6" ht="15.75" x14ac:dyDescent="0.25">
      <c r="A35" s="4" t="s">
        <v>22</v>
      </c>
      <c r="B35" s="14">
        <v>40</v>
      </c>
      <c r="C35" s="29"/>
      <c r="D35" s="29"/>
      <c r="E35" s="29"/>
      <c r="F35" s="29"/>
    </row>
    <row r="36" spans="1:6" ht="15.75" x14ac:dyDescent="0.25">
      <c r="A36" s="2"/>
      <c r="B36" s="30"/>
      <c r="C36" s="17">
        <v>0.96</v>
      </c>
      <c r="D36" s="17">
        <v>3</v>
      </c>
      <c r="E36" s="17">
        <v>1.2</v>
      </c>
      <c r="F36" s="17">
        <v>60.5</v>
      </c>
    </row>
    <row r="37" spans="1:6" ht="15.75" x14ac:dyDescent="0.25">
      <c r="A37" s="3" t="s">
        <v>23</v>
      </c>
      <c r="B37" s="24" t="s">
        <v>24</v>
      </c>
      <c r="C37" s="14"/>
      <c r="D37" s="14"/>
      <c r="E37" s="14"/>
      <c r="F37" s="14"/>
    </row>
    <row r="38" spans="1:6" ht="15.75" x14ac:dyDescent="0.25">
      <c r="A38" s="3"/>
      <c r="B38" s="23"/>
      <c r="C38" s="17">
        <v>4.25</v>
      </c>
      <c r="D38" s="18">
        <v>4.87</v>
      </c>
      <c r="E38" s="17">
        <v>2.7</v>
      </c>
      <c r="F38" s="17">
        <v>130</v>
      </c>
    </row>
    <row r="39" spans="1:6" ht="15.75" x14ac:dyDescent="0.25">
      <c r="A39" s="6" t="s">
        <v>25</v>
      </c>
      <c r="B39" s="31">
        <v>180</v>
      </c>
      <c r="C39" s="15"/>
      <c r="D39" s="23"/>
      <c r="E39" s="23"/>
      <c r="F39" s="23"/>
    </row>
    <row r="40" spans="1:6" ht="15.75" x14ac:dyDescent="0.25">
      <c r="A40" s="12"/>
      <c r="B40" s="32"/>
      <c r="C40" s="17">
        <v>0.18</v>
      </c>
      <c r="D40" s="17">
        <v>0.18</v>
      </c>
      <c r="E40" s="17">
        <v>24.12</v>
      </c>
      <c r="F40" s="17">
        <v>99</v>
      </c>
    </row>
    <row r="41" spans="1:6" ht="15.75" x14ac:dyDescent="0.25">
      <c r="A41" s="5" t="s">
        <v>26</v>
      </c>
      <c r="B41" s="14">
        <v>20</v>
      </c>
      <c r="C41" s="15"/>
      <c r="D41" s="15"/>
      <c r="E41" s="15"/>
      <c r="F41" s="15"/>
    </row>
    <row r="42" spans="1:6" ht="15.75" x14ac:dyDescent="0.25">
      <c r="A42" s="7"/>
      <c r="B42" s="23"/>
      <c r="C42" s="17">
        <v>1.52</v>
      </c>
      <c r="D42" s="17">
        <v>0.73</v>
      </c>
      <c r="E42" s="17">
        <v>7.14</v>
      </c>
      <c r="F42" s="17">
        <v>28.5</v>
      </c>
    </row>
    <row r="43" spans="1:6" ht="15.75" x14ac:dyDescent="0.25">
      <c r="A43" s="5" t="s">
        <v>1</v>
      </c>
      <c r="B43" s="24">
        <v>20</v>
      </c>
      <c r="C43" s="15"/>
      <c r="D43" s="15"/>
      <c r="E43" s="15"/>
      <c r="F43" s="15"/>
    </row>
    <row r="44" spans="1:6" ht="15.75" x14ac:dyDescent="0.25">
      <c r="A44" s="7"/>
      <c r="B44" s="23"/>
      <c r="C44" s="17">
        <v>0.78</v>
      </c>
      <c r="D44" s="17">
        <v>0.16</v>
      </c>
      <c r="E44" s="17">
        <v>7.3</v>
      </c>
      <c r="F44" s="17">
        <v>34.799999999999997</v>
      </c>
    </row>
    <row r="45" spans="1:6" ht="15.75" x14ac:dyDescent="0.25">
      <c r="A45" s="8" t="s">
        <v>27</v>
      </c>
      <c r="B45" s="28">
        <v>435</v>
      </c>
      <c r="C45" s="26">
        <f>SUM(C36+C38+C40+C42+C44)</f>
        <v>7.69</v>
      </c>
      <c r="D45" s="26">
        <f t="shared" ref="D45:F45" si="3">SUM(D36+D38+D40+D42+D44)</f>
        <v>8.9400000000000013</v>
      </c>
      <c r="E45" s="26">
        <f t="shared" si="3"/>
        <v>42.46</v>
      </c>
      <c r="F45" s="26">
        <f t="shared" si="3"/>
        <v>352.8</v>
      </c>
    </row>
    <row r="46" spans="1:6" ht="15.75" x14ac:dyDescent="0.25">
      <c r="A46" s="8" t="s">
        <v>28</v>
      </c>
      <c r="B46" s="26"/>
      <c r="C46" s="28">
        <f>SUM(C13+C17+C29+C33+C45)</f>
        <v>40.46</v>
      </c>
      <c r="D46" s="28">
        <f>SUM(D13+D17+D29+D33+D45)</f>
        <v>44.989999999999995</v>
      </c>
      <c r="E46" s="28">
        <f>SUM(E13+E17+E29+E33+E45)</f>
        <v>202.34000000000003</v>
      </c>
      <c r="F46" s="28">
        <f>SUM(F13+F17+F29+F33+F45)</f>
        <v>1408.12</v>
      </c>
    </row>
  </sheetData>
  <mergeCells count="6">
    <mergeCell ref="A34:F34"/>
    <mergeCell ref="A30:F30"/>
    <mergeCell ref="A18:F18"/>
    <mergeCell ref="A14:F14"/>
    <mergeCell ref="A1:C1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2026-04-17T06:56:58Z</dcterms:modified>
</cp:coreProperties>
</file>